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N" localSheetId="0">#REF!</definedName>
    <definedName name="\N">#REF!</definedName>
    <definedName name="\T" localSheetId="0">'[3]19.18-19'!#REF!</definedName>
    <definedName name="\T">'[4]19.18-19'!#REF!</definedName>
    <definedName name="\x">[5]Arlleg01!$IR$8190</definedName>
    <definedName name="\z">[5]Arlleg01!$IR$8190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[3]p122!#REF!</definedName>
    <definedName name="__123Graph_B" hidden="1">[4]p122!#REF!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[3]p122!#REF!</definedName>
    <definedName name="__123Graph_D" hidden="1">[4]p122!#REF!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[3]p122!#REF!</definedName>
    <definedName name="__123Graph_F" hidden="1">[4]p122!#REF!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[3]p122!#REF!</definedName>
    <definedName name="__123Graph_X" hidden="1">[4]p122!#REF!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p421" localSheetId="0">[6]CARNE1!$B$44</definedName>
    <definedName name="_p421">[7]CARNE1!$B$44</definedName>
    <definedName name="_p431" localSheetId="0" hidden="1">[6]CARNE7!$G$11:$G$93</definedName>
    <definedName name="_p431" hidden="1">[7]CARNE7!$G$11:$G$93</definedName>
    <definedName name="_p7" hidden="1">'[8]19.14-15'!#REF!</definedName>
    <definedName name="_PEP1" localSheetId="0">'[9]19.11-12'!$B$51</definedName>
    <definedName name="_PEP1">'[10]19.11-12'!$B$51</definedName>
    <definedName name="_PEP2" localSheetId="0">[11]GANADE1!$B$75</definedName>
    <definedName name="_PEP2">[12]GANADE1!$B$75</definedName>
    <definedName name="_PEP3" localSheetId="0">'[9]19.11-12'!$B$53</definedName>
    <definedName name="_PEP3">'[10]19.11-12'!$B$53</definedName>
    <definedName name="_PEP4" localSheetId="0" hidden="1">'[9]19.14-15'!$B$34:$B$37</definedName>
    <definedName name="_PEP4" hidden="1">'[10]19.14-15'!$B$34:$B$37</definedName>
    <definedName name="_PP1" localSheetId="0">[11]GANADE1!$B$77</definedName>
    <definedName name="_PP1">[12]GANADE1!$B$77</definedName>
    <definedName name="_PP10" localSheetId="0" hidden="1">'[9]19.14-15'!$C$34:$C$37</definedName>
    <definedName name="_PP10" hidden="1">'[10]19.14-15'!$C$34:$C$37</definedName>
    <definedName name="_PP11" localSheetId="0" hidden="1">'[9]19.14-15'!$C$34:$C$37</definedName>
    <definedName name="_PP11" hidden="1">'[10]19.14-15'!$C$34:$C$37</definedName>
    <definedName name="_PP12" localSheetId="0" hidden="1">'[9]19.14-15'!$C$34:$C$37</definedName>
    <definedName name="_PP12" hidden="1">'[10]19.14-15'!$C$34:$C$37</definedName>
    <definedName name="_PP13" localSheetId="0" hidden="1">'[9]19.14-15'!#REF!</definedName>
    <definedName name="_PP13" hidden="1">'[10]19.14-15'!#REF!</definedName>
    <definedName name="_PP14" localSheetId="0" hidden="1">'[9]19.14-15'!#REF!</definedName>
    <definedName name="_PP14" hidden="1">'[10]19.14-15'!#REF!</definedName>
    <definedName name="_PP15" localSheetId="0" hidden="1">'[9]19.14-15'!#REF!</definedName>
    <definedName name="_PP15" hidden="1">'[10]19.14-15'!#REF!</definedName>
    <definedName name="_PP16" localSheetId="0" hidden="1">'[9]19.14-15'!$D$34:$D$37</definedName>
    <definedName name="_PP16" hidden="1">'[10]19.14-15'!$D$34:$D$37</definedName>
    <definedName name="_PP17" localSheetId="0" hidden="1">'[9]19.14-15'!$D$34:$D$37</definedName>
    <definedName name="_PP17" hidden="1">'[10]19.14-15'!$D$34:$D$37</definedName>
    <definedName name="_pp18" localSheetId="0" hidden="1">'[9]19.14-15'!$D$34:$D$37</definedName>
    <definedName name="_pp18" hidden="1">'[10]19.14-15'!$D$34:$D$37</definedName>
    <definedName name="_pp19" localSheetId="0" hidden="1">'[9]19.14-15'!#REF!</definedName>
    <definedName name="_pp19" hidden="1">'[10]19.14-15'!#REF!</definedName>
    <definedName name="_PP2" localSheetId="0">'[9]19.22'!#REF!</definedName>
    <definedName name="_PP2">'[10]19.22'!#REF!</definedName>
    <definedName name="_PP20" localSheetId="0" hidden="1">'[9]19.14-15'!#REF!</definedName>
    <definedName name="_PP20" hidden="1">'[10]19.14-15'!#REF!</definedName>
    <definedName name="_PP21" localSheetId="0" hidden="1">'[9]19.14-15'!#REF!</definedName>
    <definedName name="_PP21" hidden="1">'[10]19.14-15'!#REF!</definedName>
    <definedName name="_PP22" localSheetId="0" hidden="1">'[9]19.14-15'!#REF!</definedName>
    <definedName name="_PP22" hidden="1">'[10]19.14-15'!#REF!</definedName>
    <definedName name="_pp23" localSheetId="0" hidden="1">'[9]19.14-15'!#REF!</definedName>
    <definedName name="_pp23" hidden="1">'[10]19.14-15'!#REF!</definedName>
    <definedName name="_pp24" localSheetId="0" hidden="1">'[9]19.14-15'!#REF!</definedName>
    <definedName name="_pp24" hidden="1">'[10]19.14-15'!#REF!</definedName>
    <definedName name="_pp25" localSheetId="0" hidden="1">'[9]19.14-15'!#REF!</definedName>
    <definedName name="_pp25" hidden="1">'[10]19.14-15'!#REF!</definedName>
    <definedName name="_pp26" localSheetId="0" hidden="1">'[9]19.14-15'!#REF!</definedName>
    <definedName name="_pp26" hidden="1">'[10]19.14-15'!#REF!</definedName>
    <definedName name="_pp27" localSheetId="0" hidden="1">'[9]19.14-15'!#REF!</definedName>
    <definedName name="_pp27" hidden="1">'[10]19.14-15'!#REF!</definedName>
    <definedName name="_PP3" localSheetId="0">[11]GANADE1!$B$79</definedName>
    <definedName name="_PP3">[12]GANADE1!$B$79</definedName>
    <definedName name="_PP4" localSheetId="0">'[9]19.11-12'!$B$51</definedName>
    <definedName name="_PP4">'[10]19.11-12'!$B$51</definedName>
    <definedName name="_PP5" localSheetId="0" hidden="1">'[9]19.14-15'!$B$34:$B$37</definedName>
    <definedName name="_PP5" hidden="1">'[10]19.14-15'!$B$34:$B$37</definedName>
    <definedName name="_PP6" localSheetId="0" hidden="1">'[9]19.14-15'!$B$34:$B$37</definedName>
    <definedName name="_PP6" hidden="1">'[10]19.14-15'!$B$34:$B$37</definedName>
    <definedName name="_PP7" localSheetId="0" hidden="1">'[9]19.14-15'!#REF!</definedName>
    <definedName name="_PP7" hidden="1">'[10]19.14-15'!#REF!</definedName>
    <definedName name="_PP8" localSheetId="0" hidden="1">'[9]19.14-15'!#REF!</definedName>
    <definedName name="_PP8" hidden="1">'[10]19.14-15'!#REF!</definedName>
    <definedName name="_PP9" localSheetId="0" hidden="1">'[9]19.14-15'!#REF!</definedName>
    <definedName name="_PP9" hidden="1">'[10]19.14-15'!#REF!</definedName>
    <definedName name="A_impresión_IM" localSheetId="0">#REF!</definedName>
    <definedName name="A_impresión_IM">#REF!</definedName>
    <definedName name="alk" localSheetId="0">'[13]19.11-12'!$B$53</definedName>
    <definedName name="alk">'[14]19.11-12'!$B$53</definedName>
    <definedName name="_xlnm.Print_Area" localSheetId="0">'12.2.1'!$A$1:$H$58</definedName>
    <definedName name="balan.xls" hidden="1">'[15]7.24'!$D$6:$D$27</definedName>
    <definedName name="_xlnm.Database">#REF!</definedName>
    <definedName name="Biotop">#REF!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'[8]19.14-15'!#REF!</definedName>
    <definedName name="kkjkj">#REF!</definedName>
    <definedName name="PEP" localSheetId="0">[11]GANADE1!$B$79</definedName>
    <definedName name="PEP">[12]GANADE1!$B$79</definedName>
    <definedName name="RUTINA" localSheetId="0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F24" i="1"/>
  <c r="E24"/>
  <c r="C24"/>
  <c r="B24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G24" s="1"/>
  <c r="D7"/>
  <c r="G6"/>
  <c r="D6"/>
  <c r="D24" s="1"/>
</calcChain>
</file>

<file path=xl/sharedStrings.xml><?xml version="1.0" encoding="utf-8"?>
<sst xmlns="http://schemas.openxmlformats.org/spreadsheetml/2006/main" count="27" uniqueCount="27">
  <si>
    <t>REPOBLACIÓN FORESTAL</t>
  </si>
  <si>
    <t>12.2.1  Repoblaciones según tipo y objetivo, 2013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</si>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</sst>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0" fontId="3" fillId="0" borderId="0"/>
    <xf numFmtId="37" fontId="3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6" fillId="0" borderId="0"/>
    <xf numFmtId="0" fontId="4" fillId="0" borderId="0"/>
    <xf numFmtId="167" fontId="4" fillId="0" borderId="13">
      <alignment horizontal="right"/>
    </xf>
  </cellStyleXfs>
  <cellXfs count="28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37" fontId="4" fillId="2" borderId="0" xfId="1" applyNumberFormat="1" applyFont="1" applyFill="1" applyProtection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/>
    <xf numFmtId="0" fontId="4" fillId="2" borderId="5" xfId="1" applyFont="1" applyFill="1" applyBorder="1" applyProtection="1"/>
    <xf numFmtId="1" fontId="4" fillId="2" borderId="6" xfId="0" applyNumberFormat="1" applyFont="1" applyFill="1" applyBorder="1" applyAlignment="1" applyProtection="1">
      <alignment horizontal="right" indent="1"/>
    </xf>
    <xf numFmtId="1" fontId="4" fillId="2" borderId="6" xfId="2" applyNumberFormat="1" applyFont="1" applyFill="1" applyBorder="1" applyAlignment="1" applyProtection="1">
      <alignment horizontal="right" indent="1"/>
    </xf>
    <xf numFmtId="1" fontId="4" fillId="2" borderId="7" xfId="2" applyNumberFormat="1" applyFont="1" applyFill="1" applyBorder="1" applyAlignment="1" applyProtection="1">
      <alignment horizontal="right" indent="1"/>
    </xf>
    <xf numFmtId="0" fontId="4" fillId="2" borderId="8" xfId="1" applyFont="1" applyFill="1" applyBorder="1" applyProtection="1"/>
    <xf numFmtId="1" fontId="4" fillId="2" borderId="9" xfId="0" applyNumberFormat="1" applyFont="1" applyFill="1" applyBorder="1" applyAlignment="1" applyProtection="1">
      <alignment horizontal="right" indent="1"/>
    </xf>
    <xf numFmtId="1" fontId="4" fillId="2" borderId="10" xfId="2" applyNumberFormat="1" applyFont="1" applyFill="1" applyBorder="1" applyAlignment="1" applyProtection="1">
      <alignment horizontal="right" indent="1"/>
    </xf>
    <xf numFmtId="1" fontId="4" fillId="2" borderId="9" xfId="2" applyNumberFormat="1" applyFont="1" applyFill="1" applyBorder="1" applyAlignment="1" applyProtection="1">
      <alignment horizontal="right" indent="1"/>
    </xf>
    <xf numFmtId="1" fontId="4" fillId="2" borderId="10" xfId="0" applyNumberFormat="1" applyFont="1" applyFill="1" applyBorder="1" applyAlignment="1" applyProtection="1">
      <alignment horizontal="right" indent="1"/>
    </xf>
    <xf numFmtId="0" fontId="4" fillId="2" borderId="0" xfId="1" applyFont="1" applyFill="1" applyProtection="1"/>
    <xf numFmtId="0" fontId="5" fillId="3" borderId="11" xfId="1" applyFont="1" applyFill="1" applyBorder="1" applyProtection="1"/>
    <xf numFmtId="3" fontId="5" fillId="3" borderId="12" xfId="2" applyNumberFormat="1" applyFont="1" applyFill="1" applyBorder="1" applyAlignment="1" applyProtection="1">
      <alignment horizontal="right" indent="1"/>
    </xf>
  </cellXfs>
  <cellStyles count="9">
    <cellStyle name="Euro" xfId="3"/>
    <cellStyle name="Millares 2" xfId="4"/>
    <cellStyle name="Normal" xfId="0" builtinId="0"/>
    <cellStyle name="Normal 2" xfId="5"/>
    <cellStyle name="Normal 2 4" xfId="6"/>
    <cellStyle name="Normal 6" xfId="7"/>
    <cellStyle name="Normal_CARNE5" xfId="2"/>
    <cellStyle name="Normal_EXAGRI3" xfId="1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forestaciones de tierras agrícolas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lineChart>
        <c:grouping val="standard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('12.2.1'!#¡REF!;'12.2.1'!#¡REF!;'12.2.1'!#¡REF!)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('12.2.1'!#¡REF!;'12.2.1'!#¡REF!;'12.2.1'!#¡REF!)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334312576"/>
        <c:axId val="334314112"/>
      </c:lineChart>
      <c:catAx>
        <c:axId val="334312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4314112"/>
        <c:crosses val="autoZero"/>
        <c:auto val="1"/>
        <c:lblAlgn val="ctr"/>
        <c:lblOffset val="100"/>
        <c:tickLblSkip val="1"/>
        <c:tickMarkSkip val="1"/>
      </c:catAx>
      <c:valAx>
        <c:axId val="3343141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43125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2012 (hectáreas) </a:t>
            </a:r>
          </a:p>
        </c:rich>
      </c:tx>
      <c:layout>
        <c:manualLayout>
          <c:xMode val="edge"/>
          <c:yMode val="edge"/>
          <c:x val="0.16216449878572708"/>
          <c:y val="5.36909699264691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5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789"/>
          <c:y val="6.0311341340266833E-2"/>
          <c:w val="0.62669683257919595"/>
          <c:h val="0.83268561592368784"/>
        </c:manualLayout>
      </c:layout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6594770039577853E-2"/>
                  <c:y val="3.4741840476047595E-3"/>
                </c:manualLayout>
              </c:layout>
              <c:showVal val="1"/>
            </c:dLbl>
            <c:dLbl>
              <c:idx val="1"/>
              <c:layout>
                <c:manualLayout>
                  <c:x val="1.1698046033620324E-2"/>
                  <c:y val="2.658532187293396E-3"/>
                </c:manualLayout>
              </c:layout>
              <c:showVal val="1"/>
            </c:dLbl>
            <c:dLbl>
              <c:idx val="2"/>
              <c:layout>
                <c:manualLayout>
                  <c:x val="1.1920203644476686E-2"/>
                  <c:y val="3.1896776261746002E-3"/>
                </c:manualLayout>
              </c:layout>
              <c:showVal val="1"/>
            </c:dLbl>
            <c:dLbl>
              <c:idx val="3"/>
              <c:layout>
                <c:manualLayout>
                  <c:x val="1.2800408238344763E-2"/>
                  <c:y val="8.2108152511470526E-3"/>
                </c:manualLayout>
              </c:layout>
              <c:showVal val="1"/>
            </c:dLbl>
            <c:dLbl>
              <c:idx val="4"/>
              <c:layout>
                <c:manualLayout>
                  <c:x val="1.8892416142028967E-2"/>
                  <c:y val="4.2519685039370328E-3"/>
                </c:manualLayout>
              </c:layout>
              <c:showVal val="1"/>
            </c:dLbl>
            <c:dLbl>
              <c:idx val="5"/>
              <c:layout>
                <c:manualLayout>
                  <c:x val="1.6432542767120202E-2"/>
                  <c:y val="8.3771112580393568E-3"/>
                </c:manualLayout>
              </c:layout>
              <c:showVal val="1"/>
            </c:dLbl>
            <c:dLbl>
              <c:idx val="6"/>
              <c:layout>
                <c:manualLayout>
                  <c:x val="2.0295142082371809E-2"/>
                  <c:y val="7.6536234497405991E-5"/>
                </c:manualLayout>
              </c:layout>
              <c:showVal val="1"/>
            </c:dLbl>
            <c:dLbl>
              <c:idx val="7"/>
              <c:layout>
                <c:manualLayout>
                  <c:x val="1.4363676718625687E-2"/>
                  <c:y val="-1.4865614443150621E-3"/>
                </c:manualLayout>
              </c:layout>
              <c:showVal val="1"/>
            </c:dLbl>
            <c:dLbl>
              <c:idx val="8"/>
              <c:layout>
                <c:manualLayout>
                  <c:x val="1.019349785496858E-2"/>
                  <c:y val="3.0842900362645668E-3"/>
                </c:manualLayout>
              </c:layout>
              <c:showVal val="1"/>
            </c:dLbl>
            <c:dLbl>
              <c:idx val="9"/>
              <c:layout>
                <c:manualLayout>
                  <c:x val="1.2290585003174533E-2"/>
                  <c:y val="4.0658371901985532E-3"/>
                </c:manualLayout>
              </c:layout>
              <c:showVal val="1"/>
            </c:dLbl>
            <c:dLbl>
              <c:idx val="10"/>
              <c:layout>
                <c:manualLayout>
                  <c:x val="1.2852387422936167E-2"/>
                  <c:y val="7.5921139628538914E-3"/>
                </c:manualLayout>
              </c:layout>
              <c:showVal val="1"/>
            </c:dLbl>
            <c:dLbl>
              <c:idx val="11"/>
              <c:layout>
                <c:manualLayout>
                  <c:x val="2.1184484569421288E-2"/>
                  <c:y val="2.5475346116086849E-3"/>
                </c:manualLayout>
              </c:layout>
              <c:showVal val="1"/>
            </c:dLbl>
            <c:dLbl>
              <c:idx val="12"/>
              <c:layout>
                <c:manualLayout>
                  <c:x val="2.0340712874342116E-2"/>
                  <c:y val="3.7138105828374811E-3"/>
                </c:manualLayout>
              </c:layout>
              <c:showVal val="1"/>
            </c:dLbl>
            <c:dLbl>
              <c:idx val="13"/>
              <c:layout>
                <c:manualLayout>
                  <c:x val="8.2880691157011556E-3"/>
                  <c:y val="1.0383282242391456E-2"/>
                </c:manualLayout>
              </c:layout>
              <c:showVal val="1"/>
            </c:dLbl>
            <c:dLbl>
              <c:idx val="14"/>
              <c:layout>
                <c:manualLayout>
                  <c:x val="1.4128250924173278E-2"/>
                  <c:y val="9.5680310953497744E-3"/>
                </c:manualLayout>
              </c:layout>
              <c:showVal val="1"/>
            </c:dLbl>
            <c:dLbl>
              <c:idx val="15"/>
              <c:layout>
                <c:manualLayout>
                  <c:x val="1.3553394371295258E-2"/>
                  <c:y val="1.7178577868606187E-3"/>
                </c:manualLayout>
              </c:layout>
              <c:showVal val="1"/>
            </c:dLbl>
            <c:dLbl>
              <c:idx val="16"/>
              <c:layout>
                <c:manualLayout>
                  <c:x val="3.2370706405511825E-2"/>
                  <c:y val="1.0184414033906557E-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'12.2.1'!$G$6:$G$22</c:f>
              <c:numCache>
                <c:formatCode>0</c:formatCode>
                <c:ptCount val="17"/>
                <c:pt idx="0">
                  <c:v>898.74000000000012</c:v>
                </c:pt>
                <c:pt idx="1">
                  <c:v>132.44999999999999</c:v>
                </c:pt>
                <c:pt idx="2">
                  <c:v>61.57</c:v>
                </c:pt>
                <c:pt idx="3">
                  <c:v>148.9</c:v>
                </c:pt>
                <c:pt idx="4">
                  <c:v>436.1</c:v>
                </c:pt>
                <c:pt idx="5">
                  <c:v>5627.0499999999993</c:v>
                </c:pt>
                <c:pt idx="6">
                  <c:v>57.61</c:v>
                </c:pt>
                <c:pt idx="7">
                  <c:v>121.67315000000004</c:v>
                </c:pt>
                <c:pt idx="8">
                  <c:v>232.25</c:v>
                </c:pt>
                <c:pt idx="9">
                  <c:v>47.73</c:v>
                </c:pt>
                <c:pt idx="10">
                  <c:v>2432.8499999999995</c:v>
                </c:pt>
                <c:pt idx="11">
                  <c:v>278.54000000000002</c:v>
                </c:pt>
                <c:pt idx="12">
                  <c:v>22.81</c:v>
                </c:pt>
                <c:pt idx="13">
                  <c:v>431.28639999999996</c:v>
                </c:pt>
                <c:pt idx="14">
                  <c:v>1395.67</c:v>
                </c:pt>
                <c:pt idx="15">
                  <c:v>1041.21</c:v>
                </c:pt>
                <c:pt idx="16">
                  <c:v>142.35999999999999</c:v>
                </c:pt>
              </c:numCache>
            </c:numRef>
          </c:val>
        </c:ser>
        <c:dLbls>
          <c:showVal val="1"/>
        </c:dLbls>
        <c:gapWidth val="70"/>
        <c:shape val="cylinder"/>
        <c:axId val="334379648"/>
        <c:axId val="334434688"/>
        <c:axId val="0"/>
      </c:bar3DChart>
      <c:catAx>
        <c:axId val="33437964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4434688"/>
        <c:crosses val="autoZero"/>
        <c:lblAlgn val="ctr"/>
        <c:lblOffset val="100"/>
        <c:tickLblSkip val="1"/>
        <c:tickMarkSkip val="1"/>
      </c:catAx>
      <c:valAx>
        <c:axId val="334434688"/>
        <c:scaling>
          <c:orientation val="minMax"/>
        </c:scaling>
        <c:delete val="1"/>
        <c:axPos val="b"/>
        <c:numFmt formatCode="0" sourceLinked="1"/>
        <c:tickLblPos val="none"/>
        <c:crossAx val="334379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2013 (hectáreas) </a:t>
            </a:r>
          </a:p>
        </c:rich>
      </c:tx>
      <c:layout>
        <c:manualLayout>
          <c:xMode val="edge"/>
          <c:yMode val="edge"/>
          <c:x val="0.16216449878572728"/>
          <c:y val="5.36909699264691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5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823"/>
          <c:y val="6.0311341340266833E-2"/>
          <c:w val="0.62669683257919828"/>
          <c:h val="0.83268561592368884"/>
        </c:manualLayout>
      </c:layout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6594770039577874E-2"/>
                  <c:y val="3.4741840476047643E-3"/>
                </c:manualLayout>
              </c:layout>
              <c:showVal val="1"/>
            </c:dLbl>
            <c:dLbl>
              <c:idx val="1"/>
              <c:layout>
                <c:manualLayout>
                  <c:x val="1.1698046033620324E-2"/>
                  <c:y val="2.6585321872933999E-3"/>
                </c:manualLayout>
              </c:layout>
              <c:showVal val="1"/>
            </c:dLbl>
            <c:dLbl>
              <c:idx val="2"/>
              <c:layout>
                <c:manualLayout>
                  <c:x val="1.1920203644476705E-2"/>
                  <c:y val="3.1896776261746002E-3"/>
                </c:manualLayout>
              </c:layout>
              <c:showVal val="1"/>
            </c:dLbl>
            <c:dLbl>
              <c:idx val="3"/>
              <c:layout>
                <c:manualLayout>
                  <c:x val="1.2800408238344763E-2"/>
                  <c:y val="8.2108152511470526E-3"/>
                </c:manualLayout>
              </c:layout>
              <c:showVal val="1"/>
            </c:dLbl>
            <c:dLbl>
              <c:idx val="4"/>
              <c:layout>
                <c:manualLayout>
                  <c:x val="1.8892416142028967E-2"/>
                  <c:y val="4.2519685039370389E-3"/>
                </c:manualLayout>
              </c:layout>
              <c:showVal val="1"/>
            </c:dLbl>
            <c:dLbl>
              <c:idx val="5"/>
              <c:layout>
                <c:manualLayout>
                  <c:x val="1.6432542767120202E-2"/>
                  <c:y val="8.3771112580393568E-3"/>
                </c:manualLayout>
              </c:layout>
              <c:showVal val="1"/>
            </c:dLbl>
            <c:dLbl>
              <c:idx val="6"/>
              <c:layout>
                <c:manualLayout>
                  <c:x val="2.0295142082371861E-2"/>
                  <c:y val="7.6536234497406167E-5"/>
                </c:manualLayout>
              </c:layout>
              <c:showVal val="1"/>
            </c:dLbl>
            <c:dLbl>
              <c:idx val="7"/>
              <c:layout>
                <c:manualLayout>
                  <c:x val="1.4363676718625687E-2"/>
                  <c:y val="-1.4865614443150621E-3"/>
                </c:manualLayout>
              </c:layout>
              <c:showVal val="1"/>
            </c:dLbl>
            <c:dLbl>
              <c:idx val="8"/>
              <c:layout>
                <c:manualLayout>
                  <c:x val="1.019349785496858E-2"/>
                  <c:y val="3.0842900362645703E-3"/>
                </c:manualLayout>
              </c:layout>
              <c:showVal val="1"/>
            </c:dLbl>
            <c:dLbl>
              <c:idx val="9"/>
              <c:layout>
                <c:manualLayout>
                  <c:x val="1.2290585003174533E-2"/>
                  <c:y val="4.0658371901985532E-3"/>
                </c:manualLayout>
              </c:layout>
              <c:showVal val="1"/>
            </c:dLbl>
            <c:dLbl>
              <c:idx val="10"/>
              <c:layout>
                <c:manualLayout>
                  <c:x val="1.2852387422936167E-2"/>
                  <c:y val="7.5921139628538914E-3"/>
                </c:manualLayout>
              </c:layout>
              <c:showVal val="1"/>
            </c:dLbl>
            <c:dLbl>
              <c:idx val="11"/>
              <c:layout>
                <c:manualLayout>
                  <c:x val="2.1184484569421288E-2"/>
                  <c:y val="2.5475346116086896E-3"/>
                </c:manualLayout>
              </c:layout>
              <c:showVal val="1"/>
            </c:dLbl>
            <c:dLbl>
              <c:idx val="12"/>
              <c:layout>
                <c:manualLayout>
                  <c:x val="2.0340712874342116E-2"/>
                  <c:y val="3.713810582837488E-3"/>
                </c:manualLayout>
              </c:layout>
              <c:showVal val="1"/>
            </c:dLbl>
            <c:dLbl>
              <c:idx val="13"/>
              <c:layout>
                <c:manualLayout>
                  <c:x val="8.2880691157011556E-3"/>
                  <c:y val="1.0383282242391456E-2"/>
                </c:manualLayout>
              </c:layout>
              <c:showVal val="1"/>
            </c:dLbl>
            <c:dLbl>
              <c:idx val="14"/>
              <c:layout>
                <c:manualLayout>
                  <c:x val="1.4128250924173278E-2"/>
                  <c:y val="9.5680310953497865E-3"/>
                </c:manualLayout>
              </c:layout>
              <c:showVal val="1"/>
            </c:dLbl>
            <c:dLbl>
              <c:idx val="15"/>
              <c:layout>
                <c:manualLayout>
                  <c:x val="1.3553394371295258E-2"/>
                  <c:y val="1.7178577868606202E-3"/>
                </c:manualLayout>
              </c:layout>
              <c:showVal val="1"/>
            </c:dLbl>
            <c:dLbl>
              <c:idx val="16"/>
              <c:layout>
                <c:manualLayout>
                  <c:x val="3.2370706405511852E-2"/>
                  <c:y val="1.0184414033906557E-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'[1]12.2.1'!$G$6:$G$22</c:f>
              <c:numCache>
                <c:formatCode>General</c:formatCode>
                <c:ptCount val="17"/>
                <c:pt idx="0">
                  <c:v>898.74000000000012</c:v>
                </c:pt>
                <c:pt idx="1">
                  <c:v>132.44999999999999</c:v>
                </c:pt>
                <c:pt idx="2">
                  <c:v>61.57</c:v>
                </c:pt>
                <c:pt idx="3">
                  <c:v>148.9</c:v>
                </c:pt>
                <c:pt idx="4">
                  <c:v>436.1</c:v>
                </c:pt>
                <c:pt idx="5">
                  <c:v>5627.0499999999993</c:v>
                </c:pt>
                <c:pt idx="6">
                  <c:v>57.61</c:v>
                </c:pt>
                <c:pt idx="7">
                  <c:v>121.67315000000004</c:v>
                </c:pt>
                <c:pt idx="8">
                  <c:v>232.25</c:v>
                </c:pt>
                <c:pt idx="9">
                  <c:v>47.73</c:v>
                </c:pt>
                <c:pt idx="10">
                  <c:v>2432.8499999999995</c:v>
                </c:pt>
                <c:pt idx="11">
                  <c:v>278.54000000000002</c:v>
                </c:pt>
                <c:pt idx="12">
                  <c:v>22.81</c:v>
                </c:pt>
                <c:pt idx="13">
                  <c:v>431.28639999999996</c:v>
                </c:pt>
                <c:pt idx="14">
                  <c:v>1395.67</c:v>
                </c:pt>
                <c:pt idx="15">
                  <c:v>1041.21</c:v>
                </c:pt>
                <c:pt idx="16">
                  <c:v>142.35999999999999</c:v>
                </c:pt>
              </c:numCache>
            </c:numRef>
          </c:val>
        </c:ser>
        <c:dLbls>
          <c:showVal val="1"/>
        </c:dLbls>
        <c:gapWidth val="70"/>
        <c:shape val="cylinder"/>
        <c:axId val="334467456"/>
        <c:axId val="334468992"/>
        <c:axId val="0"/>
      </c:bar3DChart>
      <c:catAx>
        <c:axId val="3344674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4468992"/>
        <c:crosses val="autoZero"/>
        <c:lblAlgn val="ctr"/>
        <c:lblOffset val="100"/>
        <c:tickLblSkip val="1"/>
        <c:tickMarkSkip val="1"/>
      </c:catAx>
      <c:valAx>
        <c:axId val="334468992"/>
        <c:scaling>
          <c:orientation val="minMax"/>
        </c:scaling>
        <c:delete val="1"/>
        <c:axPos val="b"/>
        <c:numFmt formatCode="General" sourceLinked="1"/>
        <c:tickLblPos val="none"/>
        <c:crossAx val="334467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6</xdr:col>
      <xdr:colOff>901700</xdr:colOff>
      <xdr:row>57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6</xdr:col>
      <xdr:colOff>901700</xdr:colOff>
      <xdr:row>57</xdr:row>
      <xdr:rowOff>66675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ap&#237;tulo%2012.2-3-4-5_actualizado.x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  <cell r="G6">
            <v>898.74000000000012</v>
          </cell>
        </row>
        <row r="7">
          <cell r="A7" t="str">
            <v>Aragón</v>
          </cell>
          <cell r="G7">
            <v>132.44999999999999</v>
          </cell>
        </row>
        <row r="8">
          <cell r="A8" t="str">
            <v>Canarias</v>
          </cell>
          <cell r="G8">
            <v>61.57</v>
          </cell>
        </row>
        <row r="9">
          <cell r="A9" t="str">
            <v>Cantabria</v>
          </cell>
          <cell r="G9">
            <v>148.9</v>
          </cell>
        </row>
        <row r="10">
          <cell r="A10" t="str">
            <v>Castilla La Mancha</v>
          </cell>
          <cell r="G10">
            <v>436.1</v>
          </cell>
        </row>
        <row r="11">
          <cell r="A11" t="str">
            <v>Castilla y León</v>
          </cell>
          <cell r="G11">
            <v>5627.0499999999993</v>
          </cell>
        </row>
        <row r="12">
          <cell r="A12" t="str">
            <v>Cataluña</v>
          </cell>
          <cell r="G12">
            <v>57.61</v>
          </cell>
        </row>
        <row r="13">
          <cell r="A13" t="str">
            <v>Comunidad de Madrid</v>
          </cell>
          <cell r="G13">
            <v>121.67315000000004</v>
          </cell>
        </row>
        <row r="14">
          <cell r="A14" t="str">
            <v>Comunidad Foral de Navarra</v>
          </cell>
          <cell r="G14">
            <v>232.25</v>
          </cell>
        </row>
        <row r="15">
          <cell r="A15" t="str">
            <v>Comunidad Valenciana</v>
          </cell>
          <cell r="G15">
            <v>47.73</v>
          </cell>
        </row>
        <row r="16">
          <cell r="A16" t="str">
            <v>Extremadura</v>
          </cell>
          <cell r="G16">
            <v>2432.8499999999995</v>
          </cell>
        </row>
        <row r="17">
          <cell r="A17" t="str">
            <v>Galicia</v>
          </cell>
          <cell r="G17">
            <v>278.54000000000002</v>
          </cell>
        </row>
        <row r="18">
          <cell r="A18" t="str">
            <v>Islas Baleares</v>
          </cell>
          <cell r="G18">
            <v>22.81</v>
          </cell>
        </row>
        <row r="19">
          <cell r="A19" t="str">
            <v>La Rioja</v>
          </cell>
          <cell r="G19">
            <v>431.28639999999996</v>
          </cell>
        </row>
        <row r="20">
          <cell r="A20" t="str">
            <v>País Vasco</v>
          </cell>
          <cell r="G20">
            <v>1395.67</v>
          </cell>
        </row>
        <row r="21">
          <cell r="A21" t="str">
            <v>Principado de Asturias</v>
          </cell>
          <cell r="G21">
            <v>1041.21</v>
          </cell>
        </row>
        <row r="22">
          <cell r="A22" t="str">
            <v>Región de Murcia</v>
          </cell>
          <cell r="G22">
            <v>142.35999999999999</v>
          </cell>
        </row>
      </sheetData>
      <sheetData sheetId="1">
        <row r="6">
          <cell r="B6">
            <v>2000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6">
          <cell r="B6" t="str">
            <v>Del Estado o de las CC.AA. y catalogados de utilidad pública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N41"/>
  <sheetViews>
    <sheetView tabSelected="1" view="pageBreakPreview" zoomScale="75" zoomScaleNormal="75" zoomScaleSheetLayoutView="75" workbookViewId="0">
      <selection activeCell="E26" sqref="E26"/>
    </sheetView>
  </sheetViews>
  <sheetFormatPr baseColWidth="10" defaultRowHeight="12.75"/>
  <cols>
    <col min="1" max="1" width="35.7109375" style="3" customWidth="1"/>
    <col min="2" max="7" width="15.42578125" style="3" customWidth="1"/>
    <col min="8" max="16384" width="11.42578125" style="3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4" s="8" customFormat="1" ht="24" customHeight="1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4" ht="13.5" thickBot="1">
      <c r="A4" s="9"/>
      <c r="B4" s="9"/>
      <c r="C4" s="9"/>
      <c r="D4" s="9"/>
      <c r="E4" s="9"/>
      <c r="F4" s="9"/>
      <c r="G4" s="9"/>
      <c r="H4" s="10"/>
      <c r="I4" s="10"/>
      <c r="J4" s="10"/>
      <c r="K4" s="10"/>
    </row>
    <row r="5" spans="1:14" s="15" customFormat="1" ht="56.25" customHeight="1" thickBot="1">
      <c r="A5" s="11" t="s">
        <v>2</v>
      </c>
      <c r="B5" s="12" t="s">
        <v>3</v>
      </c>
      <c r="C5" s="12" t="s">
        <v>4</v>
      </c>
      <c r="D5" s="13" t="s">
        <v>5</v>
      </c>
      <c r="E5" s="12" t="s">
        <v>6</v>
      </c>
      <c r="F5" s="12" t="s">
        <v>7</v>
      </c>
      <c r="G5" s="14" t="s">
        <v>8</v>
      </c>
      <c r="H5" s="10"/>
      <c r="I5" s="10"/>
      <c r="J5" s="10"/>
      <c r="K5" s="10"/>
    </row>
    <row r="6" spans="1:14" s="15" customFormat="1" ht="17.25" customHeight="1">
      <c r="A6" s="16" t="s">
        <v>9</v>
      </c>
      <c r="B6" s="17">
        <v>898.74000000000012</v>
      </c>
      <c r="C6" s="18"/>
      <c r="D6" s="18">
        <f>B6+C6</f>
        <v>898.74000000000012</v>
      </c>
      <c r="E6" s="17">
        <v>195</v>
      </c>
      <c r="F6" s="17"/>
      <c r="G6" s="19">
        <f>D6+F6</f>
        <v>898.74000000000012</v>
      </c>
      <c r="H6" s="10"/>
      <c r="I6" s="10"/>
      <c r="J6" s="10"/>
      <c r="K6" s="10"/>
      <c r="L6" s="10"/>
      <c r="M6" s="10"/>
      <c r="N6" s="10"/>
    </row>
    <row r="7" spans="1:14" s="15" customFormat="1">
      <c r="A7" s="20" t="s">
        <v>10</v>
      </c>
      <c r="B7" s="21">
        <v>132.44999999999999</v>
      </c>
      <c r="C7" s="21"/>
      <c r="D7" s="21">
        <f>B7+C7</f>
        <v>132.44999999999999</v>
      </c>
      <c r="E7" s="21"/>
      <c r="F7" s="21"/>
      <c r="G7" s="22">
        <f>D7+F7</f>
        <v>132.44999999999999</v>
      </c>
      <c r="H7" s="10"/>
      <c r="I7" s="10"/>
      <c r="J7" s="10"/>
      <c r="K7" s="10"/>
      <c r="L7" s="10"/>
      <c r="M7" s="10"/>
      <c r="N7" s="10"/>
    </row>
    <row r="8" spans="1:14" s="15" customFormat="1">
      <c r="A8" s="20" t="s">
        <v>11</v>
      </c>
      <c r="B8" s="23">
        <v>61.57</v>
      </c>
      <c r="C8" s="23"/>
      <c r="D8" s="23">
        <f t="shared" ref="D8:D22" si="0">B8+C8</f>
        <v>61.57</v>
      </c>
      <c r="E8" s="23">
        <v>16</v>
      </c>
      <c r="F8" s="21"/>
      <c r="G8" s="22">
        <f t="shared" ref="G8:G22" si="1">D8+F8</f>
        <v>61.57</v>
      </c>
      <c r="H8" s="10"/>
      <c r="I8" s="10"/>
      <c r="J8" s="10"/>
      <c r="K8" s="10"/>
      <c r="L8" s="10"/>
      <c r="M8" s="10"/>
      <c r="N8" s="10"/>
    </row>
    <row r="9" spans="1:14" s="15" customFormat="1">
      <c r="A9" s="20" t="s">
        <v>12</v>
      </c>
      <c r="B9" s="23">
        <v>45</v>
      </c>
      <c r="C9" s="23">
        <v>103.9</v>
      </c>
      <c r="D9" s="23">
        <f t="shared" si="0"/>
        <v>148.9</v>
      </c>
      <c r="E9" s="23"/>
      <c r="F9" s="21"/>
      <c r="G9" s="22">
        <f t="shared" si="1"/>
        <v>148.9</v>
      </c>
      <c r="H9" s="10"/>
      <c r="I9" s="10"/>
      <c r="J9" s="10"/>
      <c r="K9" s="10"/>
      <c r="L9" s="10"/>
      <c r="M9" s="10"/>
      <c r="N9" s="10"/>
    </row>
    <row r="10" spans="1:14" s="15" customFormat="1">
      <c r="A10" s="20" t="s">
        <v>13</v>
      </c>
      <c r="B10" s="23"/>
      <c r="C10" s="23"/>
      <c r="D10" s="23">
        <f t="shared" si="0"/>
        <v>0</v>
      </c>
      <c r="E10" s="21"/>
      <c r="F10" s="23">
        <v>436.1</v>
      </c>
      <c r="G10" s="22">
        <f t="shared" si="1"/>
        <v>436.1</v>
      </c>
      <c r="H10" s="10"/>
      <c r="I10" s="10"/>
      <c r="J10" s="10"/>
      <c r="K10" s="10"/>
      <c r="L10" s="10"/>
      <c r="M10" s="10"/>
      <c r="N10" s="10"/>
    </row>
    <row r="11" spans="1:14" s="15" customFormat="1">
      <c r="A11" s="20" t="s">
        <v>14</v>
      </c>
      <c r="B11" s="23">
        <v>1925</v>
      </c>
      <c r="C11" s="23">
        <v>687.46</v>
      </c>
      <c r="D11" s="23">
        <f t="shared" si="0"/>
        <v>2612.46</v>
      </c>
      <c r="E11" s="23">
        <v>17360.52</v>
      </c>
      <c r="F11" s="23">
        <v>3014.5899999999992</v>
      </c>
      <c r="G11" s="22">
        <f t="shared" si="1"/>
        <v>5627.0499999999993</v>
      </c>
      <c r="H11" s="10"/>
      <c r="I11" s="10"/>
      <c r="J11" s="10"/>
      <c r="K11" s="10"/>
      <c r="L11" s="10"/>
      <c r="M11" s="10"/>
      <c r="N11" s="10"/>
    </row>
    <row r="12" spans="1:14" s="15" customFormat="1">
      <c r="A12" s="20" t="s">
        <v>15</v>
      </c>
      <c r="B12" s="23"/>
      <c r="C12" s="21">
        <v>57.61</v>
      </c>
      <c r="D12" s="23">
        <f t="shared" si="0"/>
        <v>57.61</v>
      </c>
      <c r="E12" s="21">
        <v>8.3000000000000007</v>
      </c>
      <c r="F12" s="23"/>
      <c r="G12" s="22">
        <f t="shared" si="1"/>
        <v>57.61</v>
      </c>
      <c r="H12" s="10"/>
      <c r="I12" s="10"/>
      <c r="J12" s="10"/>
      <c r="K12" s="10"/>
      <c r="L12" s="10"/>
      <c r="M12" s="10"/>
      <c r="N12" s="10"/>
    </row>
    <row r="13" spans="1:14" s="15" customFormat="1">
      <c r="A13" s="20" t="s">
        <v>16</v>
      </c>
      <c r="B13" s="23">
        <v>121.67315000000004</v>
      </c>
      <c r="C13" s="23"/>
      <c r="D13" s="23">
        <f t="shared" si="0"/>
        <v>121.67315000000004</v>
      </c>
      <c r="E13" s="23">
        <v>12.5</v>
      </c>
      <c r="F13" s="21"/>
      <c r="G13" s="22">
        <f t="shared" si="1"/>
        <v>121.67315000000004</v>
      </c>
      <c r="H13" s="10"/>
      <c r="I13" s="10"/>
      <c r="J13" s="10"/>
      <c r="K13" s="10"/>
      <c r="L13" s="10"/>
      <c r="M13" s="10"/>
      <c r="N13" s="10"/>
    </row>
    <row r="14" spans="1:14" s="15" customFormat="1">
      <c r="A14" s="20" t="s">
        <v>17</v>
      </c>
      <c r="B14" s="23">
        <v>7.15</v>
      </c>
      <c r="C14" s="21">
        <v>225.1</v>
      </c>
      <c r="D14" s="23">
        <f t="shared" si="0"/>
        <v>232.25</v>
      </c>
      <c r="E14" s="23"/>
      <c r="F14" s="21"/>
      <c r="G14" s="22">
        <f t="shared" si="1"/>
        <v>232.25</v>
      </c>
      <c r="H14" s="10"/>
      <c r="I14" s="10"/>
      <c r="J14" s="10"/>
      <c r="K14" s="10"/>
      <c r="L14" s="10"/>
      <c r="M14" s="10"/>
      <c r="N14" s="10"/>
    </row>
    <row r="15" spans="1:14" s="15" customFormat="1">
      <c r="A15" s="20" t="s">
        <v>18</v>
      </c>
      <c r="B15" s="23">
        <v>47.73</v>
      </c>
      <c r="C15" s="23"/>
      <c r="D15" s="23">
        <f t="shared" si="0"/>
        <v>47.73</v>
      </c>
      <c r="E15" s="23">
        <v>1.42</v>
      </c>
      <c r="F15" s="23"/>
      <c r="G15" s="22">
        <f t="shared" si="1"/>
        <v>47.73</v>
      </c>
      <c r="H15" s="10"/>
      <c r="I15" s="10"/>
      <c r="J15" s="10"/>
      <c r="K15" s="10"/>
      <c r="L15" s="10"/>
      <c r="M15" s="10"/>
      <c r="N15" s="10"/>
    </row>
    <row r="16" spans="1:14" s="15" customFormat="1">
      <c r="A16" s="20" t="s">
        <v>19</v>
      </c>
      <c r="B16" s="21">
        <v>382</v>
      </c>
      <c r="C16" s="21">
        <v>1947.4399999999998</v>
      </c>
      <c r="D16" s="23">
        <f t="shared" si="0"/>
        <v>2329.4399999999996</v>
      </c>
      <c r="E16" s="21">
        <v>9764.41</v>
      </c>
      <c r="F16" s="23">
        <v>103.41000000000001</v>
      </c>
      <c r="G16" s="24">
        <f t="shared" si="1"/>
        <v>2432.8499999999995</v>
      </c>
      <c r="H16" s="10"/>
      <c r="I16" s="10"/>
      <c r="J16" s="10"/>
      <c r="K16" s="10"/>
      <c r="L16" s="10"/>
      <c r="M16" s="10"/>
      <c r="N16" s="10"/>
    </row>
    <row r="17" spans="1:14" s="15" customFormat="1">
      <c r="A17" s="20" t="s">
        <v>20</v>
      </c>
      <c r="B17" s="21"/>
      <c r="C17" s="21">
        <v>278.54000000000002</v>
      </c>
      <c r="D17" s="23">
        <f t="shared" si="0"/>
        <v>278.54000000000002</v>
      </c>
      <c r="E17" s="21"/>
      <c r="F17" s="23"/>
      <c r="G17" s="22">
        <f t="shared" si="1"/>
        <v>278.54000000000002</v>
      </c>
      <c r="L17" s="10"/>
      <c r="M17" s="10"/>
      <c r="N17" s="10"/>
    </row>
    <row r="18" spans="1:14" s="15" customFormat="1">
      <c r="A18" s="20" t="s">
        <v>21</v>
      </c>
      <c r="B18" s="23">
        <v>22.81</v>
      </c>
      <c r="C18" s="21"/>
      <c r="D18" s="23">
        <f t="shared" si="0"/>
        <v>22.81</v>
      </c>
      <c r="E18" s="23">
        <v>16.55</v>
      </c>
      <c r="F18" s="21"/>
      <c r="G18" s="22">
        <f t="shared" si="1"/>
        <v>22.81</v>
      </c>
      <c r="L18" s="10"/>
      <c r="M18" s="10"/>
      <c r="N18" s="10"/>
    </row>
    <row r="19" spans="1:14" s="15" customFormat="1">
      <c r="A19" s="20" t="s">
        <v>22</v>
      </c>
      <c r="B19" s="23">
        <v>254.98000000000002</v>
      </c>
      <c r="C19" s="21">
        <v>2.7</v>
      </c>
      <c r="D19" s="23">
        <f t="shared" si="0"/>
        <v>257.68</v>
      </c>
      <c r="E19" s="21">
        <v>239.7</v>
      </c>
      <c r="F19" s="21">
        <v>173.60639999999998</v>
      </c>
      <c r="G19" s="22">
        <f t="shared" si="1"/>
        <v>431.28639999999996</v>
      </c>
      <c r="L19" s="10"/>
      <c r="M19" s="10"/>
      <c r="N19" s="10"/>
    </row>
    <row r="20" spans="1:14" s="15" customFormat="1">
      <c r="A20" s="20" t="s">
        <v>23</v>
      </c>
      <c r="B20" s="23">
        <v>960</v>
      </c>
      <c r="C20" s="21">
        <v>435.67000000000007</v>
      </c>
      <c r="D20" s="23">
        <f t="shared" si="0"/>
        <v>1395.67</v>
      </c>
      <c r="E20" s="23">
        <v>185</v>
      </c>
      <c r="F20" s="23"/>
      <c r="G20" s="22">
        <f t="shared" si="1"/>
        <v>1395.67</v>
      </c>
      <c r="L20" s="10"/>
      <c r="M20" s="10"/>
      <c r="N20" s="10"/>
    </row>
    <row r="21" spans="1:14" s="15" customFormat="1">
      <c r="A21" s="20" t="s">
        <v>24</v>
      </c>
      <c r="B21" s="23">
        <v>208.3</v>
      </c>
      <c r="C21" s="21">
        <v>832.91</v>
      </c>
      <c r="D21" s="23">
        <f t="shared" si="0"/>
        <v>1041.21</v>
      </c>
      <c r="E21" s="21">
        <v>726.87000000000012</v>
      </c>
      <c r="F21" s="23"/>
      <c r="G21" s="22">
        <f t="shared" si="1"/>
        <v>1041.21</v>
      </c>
      <c r="H21" s="10"/>
      <c r="I21" s="10"/>
      <c r="J21" s="10"/>
      <c r="K21" s="10"/>
      <c r="L21" s="10"/>
      <c r="M21" s="10"/>
      <c r="N21" s="10"/>
    </row>
    <row r="22" spans="1:14" s="15" customFormat="1">
      <c r="A22" s="20" t="s">
        <v>25</v>
      </c>
      <c r="B22" s="23">
        <v>142.35999999999999</v>
      </c>
      <c r="C22" s="21"/>
      <c r="D22" s="23">
        <f t="shared" si="0"/>
        <v>142.35999999999999</v>
      </c>
      <c r="E22" s="23"/>
      <c r="F22" s="21"/>
      <c r="G22" s="22">
        <f t="shared" si="1"/>
        <v>142.35999999999999</v>
      </c>
      <c r="H22" s="10"/>
      <c r="I22" s="10"/>
      <c r="J22" s="10"/>
      <c r="K22" s="10"/>
      <c r="L22" s="10"/>
      <c r="M22" s="10"/>
      <c r="N22" s="10"/>
    </row>
    <row r="23" spans="1:14" s="15" customFormat="1">
      <c r="A23" s="20"/>
      <c r="B23" s="23"/>
      <c r="C23" s="23"/>
      <c r="D23" s="23"/>
      <c r="E23" s="23"/>
      <c r="F23" s="23"/>
      <c r="G23" s="22"/>
      <c r="H23" s="10"/>
      <c r="I23" s="25"/>
      <c r="J23" s="10"/>
      <c r="K23" s="25"/>
      <c r="L23" s="10"/>
      <c r="M23" s="25"/>
      <c r="N23" s="10"/>
    </row>
    <row r="24" spans="1:14" s="15" customFormat="1" ht="13.5" thickBot="1">
      <c r="A24" s="26" t="s">
        <v>26</v>
      </c>
      <c r="B24" s="27">
        <f t="shared" ref="B24:G24" si="2">SUM(B6:B23)</f>
        <v>5209.7631500000007</v>
      </c>
      <c r="C24" s="27">
        <f t="shared" si="2"/>
        <v>4571.33</v>
      </c>
      <c r="D24" s="27">
        <f t="shared" si="2"/>
        <v>9781.0931500000006</v>
      </c>
      <c r="E24" s="27">
        <f t="shared" si="2"/>
        <v>28526.269999999997</v>
      </c>
      <c r="F24" s="27">
        <f t="shared" si="2"/>
        <v>3727.7063999999991</v>
      </c>
      <c r="G24" s="27">
        <f t="shared" si="2"/>
        <v>13508.79955</v>
      </c>
      <c r="H24" s="10"/>
      <c r="I24" s="10"/>
      <c r="J24" s="10"/>
      <c r="K24" s="10"/>
      <c r="L24" s="10"/>
      <c r="M24" s="10"/>
      <c r="N24" s="10"/>
    </row>
    <row r="41" spans="7:7">
      <c r="G41" s="10"/>
    </row>
  </sheetData>
  <mergeCells count="2">
    <mergeCell ref="A1:G1"/>
    <mergeCell ref="A3:G3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12.2.1</vt:lpstr>
      <vt:lpstr>'12.2.1'!Área_de_impresión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2016-05-31T10:34:31Z</dcterms:created>
  <dcterms:modified xsi:type="dcterms:W3CDTF">2016-05-31T10:34:32Z</dcterms:modified>
</cp:coreProperties>
</file>